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90" windowHeight="9045"/>
  </bookViews>
  <sheets>
    <sheet name="5-3" sheetId="10" r:id="rId1"/>
  </sheets>
  <definedNames>
    <definedName name="_xlnm.Print_Area" localSheetId="0">'5-3'!$B$1:$N$11</definedName>
  </definedNames>
  <calcPr calcId="145621"/>
</workbook>
</file>

<file path=xl/calcChain.xml><?xml version="1.0" encoding="utf-8"?>
<calcChain xmlns="http://schemas.openxmlformats.org/spreadsheetml/2006/main">
  <c r="J9" i="10" l="1"/>
  <c r="N6" i="10" l="1"/>
  <c r="N7" i="10"/>
  <c r="M7" i="10"/>
  <c r="N8" i="10"/>
  <c r="K6" i="10" l="1"/>
  <c r="L6" i="10"/>
  <c r="M6" i="10"/>
  <c r="K8" i="10"/>
  <c r="L8" i="10"/>
  <c r="M8" i="10"/>
  <c r="L7" i="10"/>
  <c r="K7" i="10" l="1"/>
  <c r="M9" i="10" l="1"/>
  <c r="I9" i="10"/>
  <c r="H9" i="10"/>
  <c r="F9" i="10"/>
  <c r="E9" i="10"/>
  <c r="D9" i="10"/>
  <c r="N9" i="10"/>
  <c r="L9" i="10"/>
  <c r="C9" i="10" l="1"/>
  <c r="G9" i="10" l="1"/>
  <c r="K9" i="10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<sst xmlns="http://schemas.openxmlformats.org/spreadsheetml/2006/main" count="25" uniqueCount="17">
  <si>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</si>
  <si>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</si>
  <si>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</si>
  <si>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</si>
  <si>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</si>
  <si>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</si>
  <si>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</si>
  <si>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</si>
  <si>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</si>
  <si>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</si>
  <si>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</si>
  <si>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</si>
  <si>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</si>
  <si>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</si>
  <si>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</si>
  <si>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</si>
  <si>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01.01.2017-ის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</si>
</sst>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L18" sqref="L18"/>
    </sheetView>
  </sheetViews>
  <sheetFormatPr defaultRowHeight="12.75" x14ac:dyDescent="0.2"/>
  <cols>
    <col min="1" max="1" width="3.42578125" style="2" customWidth="1"/>
    <col min="2" max="2" width="25.7109375" style="2" customWidth="1"/>
    <col min="3" max="11" width="15" style="2" customWidth="1"/>
    <col min="12" max="12" width="19.140625" style="2" customWidth="1"/>
    <col min="13" max="13" width="15.7109375" style="2" customWidth="1"/>
    <col min="14" max="14" width="19.710937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22" t="s">
        <v>10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</row>
    <row r="2" spans="1:16" ht="82.5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 ht="19.5" customHeight="1" thickBot="1" x14ac:dyDescent="0.25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s="3" customFormat="1" ht="15" customHeight="1" x14ac:dyDescent="0.2">
      <c r="B4" s="25" t="s">
        <v>0</v>
      </c>
      <c r="C4" s="27" t="s">
        <v>5</v>
      </c>
      <c r="D4" s="28"/>
      <c r="E4" s="28"/>
      <c r="F4" s="29"/>
      <c r="G4" s="27" t="s">
        <v>6</v>
      </c>
      <c r="H4" s="28"/>
      <c r="I4" s="28"/>
      <c r="J4" s="29"/>
      <c r="K4" s="27" t="s">
        <v>7</v>
      </c>
      <c r="L4" s="28"/>
      <c r="M4" s="28"/>
      <c r="N4" s="29"/>
    </row>
    <row r="5" spans="1:16" s="3" customFormat="1" ht="15" customHeight="1" x14ac:dyDescent="0.2">
      <c r="B5" s="26"/>
      <c r="C5" s="7" t="s">
        <v>11</v>
      </c>
      <c r="D5" s="8" t="s">
        <v>12</v>
      </c>
      <c r="E5" s="8" t="s">
        <v>13</v>
      </c>
      <c r="F5" s="9" t="s">
        <v>14</v>
      </c>
      <c r="G5" s="7" t="s">
        <v>11</v>
      </c>
      <c r="H5" s="8" t="s">
        <v>12</v>
      </c>
      <c r="I5" s="8" t="s">
        <v>13</v>
      </c>
      <c r="J5" s="9" t="s">
        <v>14</v>
      </c>
      <c r="K5" s="7" t="s">
        <v>11</v>
      </c>
      <c r="L5" s="8" t="s">
        <v>12</v>
      </c>
      <c r="M5" s="8" t="s">
        <v>13</v>
      </c>
      <c r="N5" s="9" t="s">
        <v>14</v>
      </c>
    </row>
    <row r="6" spans="1:16" ht="29.25" customHeight="1" x14ac:dyDescent="0.2">
      <c r="B6" s="10" t="s">
        <v>1</v>
      </c>
      <c r="C6" s="11">
        <v>46527.27</v>
      </c>
      <c r="D6" s="11">
        <v>49443.75</v>
      </c>
      <c r="E6" s="11">
        <v>46443.79</v>
      </c>
      <c r="F6" s="11">
        <v>43133.04</v>
      </c>
      <c r="G6" s="11">
        <v>1951240.76</v>
      </c>
      <c r="H6" s="11">
        <v>2026515.260000004</v>
      </c>
      <c r="I6" s="11">
        <v>1990802.69</v>
      </c>
      <c r="J6" s="11">
        <v>1997854.19</v>
      </c>
      <c r="K6" s="12">
        <f>C6+G6</f>
        <v>1997768.03</v>
      </c>
      <c r="L6" s="12">
        <f t="shared" ref="L6" si="0">D6+H6</f>
        <v>2075959.010000004</v>
      </c>
      <c r="M6" s="12">
        <f t="shared" ref="M6" si="1">E6+I6</f>
        <v>2037246.48</v>
      </c>
      <c r="N6" s="12">
        <f>F6+J6</f>
        <v>2040987.23</v>
      </c>
      <c r="O6" s="4"/>
      <c r="P6" s="13"/>
    </row>
    <row r="7" spans="1:16" ht="29.25" customHeight="1" x14ac:dyDescent="0.2">
      <c r="B7" s="10" t="s">
        <v>3</v>
      </c>
      <c r="C7" s="11">
        <v>0</v>
      </c>
      <c r="D7" s="11">
        <v>0</v>
      </c>
      <c r="E7" s="11">
        <v>0</v>
      </c>
      <c r="F7" s="11">
        <v>0</v>
      </c>
      <c r="G7" s="11">
        <v>28083.60000000002</v>
      </c>
      <c r="H7" s="11">
        <v>56176.400000000052</v>
      </c>
      <c r="I7" s="11">
        <v>69968.930000000037</v>
      </c>
      <c r="J7" s="11">
        <v>54044.39</v>
      </c>
      <c r="K7" s="12">
        <f>C7+G7</f>
        <v>28083.60000000002</v>
      </c>
      <c r="L7" s="12">
        <f t="shared" ref="L7" si="2">D7+H7</f>
        <v>56176.400000000052</v>
      </c>
      <c r="M7" s="12">
        <f>E7+I7</f>
        <v>69968.930000000037</v>
      </c>
      <c r="N7" s="17">
        <f>J7</f>
        <v>54044.39</v>
      </c>
      <c r="P7" s="13"/>
    </row>
    <row r="8" spans="1:16" ht="29.25" customHeight="1" x14ac:dyDescent="0.2">
      <c r="B8" s="10" t="s">
        <v>2</v>
      </c>
      <c r="C8" s="11">
        <v>0</v>
      </c>
      <c r="D8" s="11">
        <v>8250</v>
      </c>
      <c r="E8" s="11">
        <v>10500</v>
      </c>
      <c r="F8" s="11">
        <v>0</v>
      </c>
      <c r="G8" s="11">
        <v>0</v>
      </c>
      <c r="H8" s="11">
        <v>339695</v>
      </c>
      <c r="I8" s="11">
        <v>520430</v>
      </c>
      <c r="J8" s="11">
        <v>448971.25</v>
      </c>
      <c r="K8" s="12">
        <f>C8+G8</f>
        <v>0</v>
      </c>
      <c r="L8" s="12">
        <f t="shared" ref="L8" si="3">D8+H8</f>
        <v>347945</v>
      </c>
      <c r="M8" s="12">
        <f t="shared" ref="M8" si="4">E8+I8</f>
        <v>530930</v>
      </c>
      <c r="N8" s="17">
        <f>J8</f>
        <v>448971.25</v>
      </c>
      <c r="P8" s="13"/>
    </row>
    <row r="9" spans="1:16" s="6" customFormat="1" ht="29.25" customHeight="1" thickBot="1" x14ac:dyDescent="0.25">
      <c r="B9" s="14" t="s">
        <v>8</v>
      </c>
      <c r="C9" s="5">
        <f t="shared" ref="C9:N9" si="5">SUM(C6:C8)</f>
        <v>46527.27</v>
      </c>
      <c r="D9" s="5">
        <f t="shared" si="5"/>
        <v>57693.75</v>
      </c>
      <c r="E9" s="5">
        <f t="shared" si="5"/>
        <v>56943.79</v>
      </c>
      <c r="F9" s="5">
        <f t="shared" si="5"/>
        <v>43133.04</v>
      </c>
      <c r="G9" s="15">
        <f t="shared" si="5"/>
        <v>1979324.36</v>
      </c>
      <c r="H9" s="15">
        <f t="shared" si="5"/>
        <v>2422386.6600000039</v>
      </c>
      <c r="I9" s="15">
        <f>SUM(I6:I8)</f>
        <v>2581201.62</v>
      </c>
      <c r="J9" s="15">
        <f>SUM(J6:J8)</f>
        <v>2500869.83</v>
      </c>
      <c r="K9" s="15">
        <f t="shared" si="5"/>
        <v>2025851.6300000001</v>
      </c>
      <c r="L9" s="15">
        <f t="shared" si="5"/>
        <v>2480080.4100000039</v>
      </c>
      <c r="M9" s="15">
        <f t="shared" si="5"/>
        <v>2638145.41</v>
      </c>
      <c r="N9" s="15">
        <f t="shared" si="5"/>
        <v>2544002.87</v>
      </c>
      <c r="P9" s="13"/>
    </row>
    <row r="10" spans="1:16" ht="76.5" customHeight="1" x14ac:dyDescent="0.25">
      <c r="B10" s="18" t="s">
        <v>15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6" ht="60" customHeight="1" x14ac:dyDescent="0.2">
      <c r="B11" s="20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6" spans="1:16" x14ac:dyDescent="0.2">
      <c r="H16" s="16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2017-01-17T14:32:43Z</dcterms:modified>
</cp:coreProperties>
</file>