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225" windowWidth="14805" windowHeight="7890"/>
  </bookViews>
  <sheets>
    <sheet name="5-3" sheetId="10" r:id="rId1"/>
  </sheets>
  <definedNames>
    <definedName name="_xlnm.Print_Area" localSheetId="0">'5-3'!$B$1:$N$11</definedName>
  </definedNames>
  <calcPr calcId="152511"/>
</workbook>
</file>

<file path=xl/calcChain.xml><?xml version="1.0" encoding="utf-8"?>
<calcChain xmlns="http://schemas.openxmlformats.org/spreadsheetml/2006/main">
  <c r="G9" i="10" l="1"/>
  <c r="N6" i="10" l="1"/>
  <c r="N7" i="10" l="1"/>
  <c r="N8" i="10"/>
  <c r="M6" i="10" l="1"/>
  <c r="M7" i="10" l="1"/>
  <c r="M8" i="10"/>
  <c r="L8" i="10"/>
  <c r="L6" i="10" l="1"/>
  <c r="L7" i="10" l="1"/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K9" i="10" l="1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<sst xmlns="http://schemas.openxmlformats.org/spreadsheetml/2006/main" count="25" uniqueCount="17">
  <si>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</si>
  <si>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</si>
  <si>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</si>
  <si>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</si>
  <si>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</si>
  <si>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</si>
  <si>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</si>
  <si>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</si>
  <si>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</si>
  <si>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</si>
  <si>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</si>
  <si>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</si>
  <si>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</si>
  <si>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</si>
  <si>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</si>
  <si>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</si>
  <si>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01.01.2019-ის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</si>
</sst>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T9" sqref="T9"/>
    </sheetView>
  </sheetViews>
  <sheetFormatPr defaultRowHeight="12.75" x14ac:dyDescent="0.2"/>
  <cols>
    <col min="1" max="1" width="3.42578125" style="2" customWidth="1"/>
    <col min="2" max="2" width="25.7109375" style="2" customWidth="1"/>
    <col min="3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6" ht="82.5" customHeight="1" x14ac:dyDescent="0.2">
      <c r="B2" s="20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9.5" customHeight="1" thickBot="1" x14ac:dyDescent="0.2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s="3" customFormat="1" ht="15" customHeight="1" x14ac:dyDescent="0.2">
      <c r="B4" s="22" t="s">
        <v>0</v>
      </c>
      <c r="C4" s="24" t="s">
        <v>5</v>
      </c>
      <c r="D4" s="25"/>
      <c r="E4" s="25"/>
      <c r="F4" s="26"/>
      <c r="G4" s="24" t="s">
        <v>6</v>
      </c>
      <c r="H4" s="25"/>
      <c r="I4" s="25"/>
      <c r="J4" s="26"/>
      <c r="K4" s="24" t="s">
        <v>7</v>
      </c>
      <c r="L4" s="25"/>
      <c r="M4" s="25"/>
      <c r="N4" s="26"/>
    </row>
    <row r="5" spans="1:16" s="3" customFormat="1" ht="15" customHeight="1" x14ac:dyDescent="0.2">
      <c r="B5" s="23"/>
      <c r="C5" s="6" t="s">
        <v>11</v>
      </c>
      <c r="D5" s="7" t="s">
        <v>12</v>
      </c>
      <c r="E5" s="7" t="s">
        <v>13</v>
      </c>
      <c r="F5" s="8" t="s">
        <v>14</v>
      </c>
      <c r="G5" s="6" t="s">
        <v>11</v>
      </c>
      <c r="H5" s="7" t="s">
        <v>12</v>
      </c>
      <c r="I5" s="7" t="s">
        <v>13</v>
      </c>
      <c r="J5" s="8" t="s">
        <v>14</v>
      </c>
      <c r="K5" s="6" t="s">
        <v>11</v>
      </c>
      <c r="L5" s="7" t="s">
        <v>12</v>
      </c>
      <c r="M5" s="7" t="s">
        <v>13</v>
      </c>
      <c r="N5" s="8" t="s">
        <v>14</v>
      </c>
    </row>
    <row r="6" spans="1:16" ht="29.25" customHeight="1" x14ac:dyDescent="0.2">
      <c r="B6" s="9" t="s">
        <v>1</v>
      </c>
      <c r="C6" s="10">
        <v>46950</v>
      </c>
      <c r="D6" s="10">
        <v>42688.639999999999</v>
      </c>
      <c r="E6" s="10">
        <v>35700</v>
      </c>
      <c r="F6" s="10">
        <v>33150</v>
      </c>
      <c r="G6" s="10">
        <v>2202686.5699999998</v>
      </c>
      <c r="H6" s="10">
        <v>2281373.84</v>
      </c>
      <c r="I6" s="10">
        <v>2335164.15</v>
      </c>
      <c r="J6" s="10">
        <v>2294195.1</v>
      </c>
      <c r="K6" s="10">
        <f t="shared" ref="K6:M8" si="0">C6+G6</f>
        <v>2249636.5699999998</v>
      </c>
      <c r="L6" s="10">
        <f t="shared" si="0"/>
        <v>2324062.48</v>
      </c>
      <c r="M6" s="10">
        <f t="shared" si="0"/>
        <v>2370864.15</v>
      </c>
      <c r="N6" s="10">
        <f>F6+J6</f>
        <v>2327345.1</v>
      </c>
      <c r="O6" s="4"/>
      <c r="P6" s="11"/>
    </row>
    <row r="7" spans="1:16" ht="29.25" customHeight="1" x14ac:dyDescent="0.2">
      <c r="B7" s="9" t="s">
        <v>3</v>
      </c>
      <c r="C7" s="10">
        <v>0</v>
      </c>
      <c r="D7" s="10">
        <v>5827.74</v>
      </c>
      <c r="E7" s="10">
        <v>5469.23</v>
      </c>
      <c r="F7" s="10">
        <v>4990.9399999999996</v>
      </c>
      <c r="G7" s="10">
        <v>26882.28</v>
      </c>
      <c r="H7" s="10">
        <v>21177.4</v>
      </c>
      <c r="I7" s="10">
        <v>21695.83</v>
      </c>
      <c r="J7" s="10">
        <v>15188.75</v>
      </c>
      <c r="K7" s="10">
        <f t="shared" si="0"/>
        <v>26882.28</v>
      </c>
      <c r="L7" s="10">
        <f t="shared" si="0"/>
        <v>27005.14</v>
      </c>
      <c r="M7" s="10">
        <f t="shared" si="0"/>
        <v>27165.06</v>
      </c>
      <c r="N7" s="10">
        <f>F7+J7</f>
        <v>20179.689999999999</v>
      </c>
      <c r="P7" s="11"/>
    </row>
    <row r="8" spans="1:16" ht="29.25" customHeight="1" x14ac:dyDescent="0.2">
      <c r="B8" s="9" t="s">
        <v>2</v>
      </c>
      <c r="C8" s="10">
        <v>0</v>
      </c>
      <c r="D8" s="10">
        <v>0</v>
      </c>
      <c r="E8" s="10">
        <v>3750</v>
      </c>
      <c r="F8" s="10">
        <v>6783</v>
      </c>
      <c r="G8" s="10"/>
      <c r="H8" s="10"/>
      <c r="I8" s="10">
        <v>206575</v>
      </c>
      <c r="J8" s="10">
        <v>449815.5</v>
      </c>
      <c r="K8" s="10">
        <f t="shared" si="0"/>
        <v>0</v>
      </c>
      <c r="L8" s="10">
        <f t="shared" si="0"/>
        <v>0</v>
      </c>
      <c r="M8" s="10">
        <f t="shared" si="0"/>
        <v>210325</v>
      </c>
      <c r="N8" s="10">
        <f>F8+J8</f>
        <v>456598.5</v>
      </c>
      <c r="P8" s="11"/>
    </row>
    <row r="9" spans="1:16" s="5" customFormat="1" ht="29.25" customHeight="1" thickBot="1" x14ac:dyDescent="0.25">
      <c r="B9" s="12" t="s">
        <v>8</v>
      </c>
      <c r="C9" s="13">
        <f t="shared" ref="C9:N9" si="1">SUM(C6:C8)</f>
        <v>46950</v>
      </c>
      <c r="D9" s="13">
        <f t="shared" si="1"/>
        <v>48516.38</v>
      </c>
      <c r="E9" s="13">
        <f t="shared" si="1"/>
        <v>44919.229999999996</v>
      </c>
      <c r="F9" s="13">
        <f t="shared" si="1"/>
        <v>44923.94</v>
      </c>
      <c r="G9" s="13">
        <f t="shared" si="1"/>
        <v>2229568.8499999996</v>
      </c>
      <c r="H9" s="13">
        <f t="shared" si="1"/>
        <v>2302551.2399999998</v>
      </c>
      <c r="I9" s="13">
        <f>SUM(I6:I8)</f>
        <v>2563434.98</v>
      </c>
      <c r="J9" s="13">
        <f t="shared" si="1"/>
        <v>2759199.35</v>
      </c>
      <c r="K9" s="13">
        <f t="shared" si="1"/>
        <v>2276518.8499999996</v>
      </c>
      <c r="L9" s="13">
        <f>SUM(L6:L8)</f>
        <v>2351067.62</v>
      </c>
      <c r="M9" s="13">
        <f t="shared" si="1"/>
        <v>2608354.21</v>
      </c>
      <c r="N9" s="13">
        <f t="shared" si="1"/>
        <v>2804123.29</v>
      </c>
      <c r="P9" s="11"/>
    </row>
    <row r="10" spans="1:16" ht="76.5" customHeight="1" x14ac:dyDescent="0.25">
      <c r="B10" s="15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6" ht="60" customHeight="1" x14ac:dyDescent="0.2">
      <c r="B11" s="17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6" spans="1:16" x14ac:dyDescent="0.2">
      <c r="H16" s="1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2019-01-23T12:20:35Z</dcterms:modified>
</cp:coreProperties>
</file>